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5" i="1"/>
  <c r="N5" s="1"/>
  <c r="L5"/>
</calcChain>
</file>

<file path=xl/sharedStrings.xml><?xml version="1.0" encoding="utf-8"?>
<sst xmlns="http://schemas.openxmlformats.org/spreadsheetml/2006/main" count="35" uniqueCount="31">
  <si>
    <t>Приложение 1</t>
  </si>
  <si>
    <t>Номенклатура</t>
  </si>
  <si>
    <t>Наименование</t>
  </si>
  <si>
    <t>Характеристика</t>
  </si>
  <si>
    <t>Единица мярка</t>
  </si>
  <si>
    <t>Ориентировъчно  количество  за 18 месеца/единица мярка</t>
  </si>
  <si>
    <t>Производител</t>
  </si>
  <si>
    <t>Участник</t>
  </si>
  <si>
    <t>Предлагана опаковка</t>
  </si>
  <si>
    <t>Код на изделието в списъка на ИАЛ по чл.30"а"ЗМИ</t>
  </si>
  <si>
    <t>Каталожен №</t>
  </si>
  <si>
    <t>Цена за ед.мярка без ДДС /брой, метър, флакон, тест и др./</t>
  </si>
  <si>
    <t>Цена за ед.мярка с ДДС /брой, метър, флакон, тест и др./</t>
  </si>
  <si>
    <t>Обща стойност за опаковка без ДДС</t>
  </si>
  <si>
    <t>Обща стойност за опаковка с ДДС</t>
  </si>
  <si>
    <t>Стойност взета в предвид при класирането</t>
  </si>
  <si>
    <t>Класиране</t>
  </si>
  <si>
    <t>1.72</t>
  </si>
  <si>
    <t xml:space="preserve">Нестерилни ръкавици от синтетичен нитрил </t>
  </si>
  <si>
    <t>Нестерилни ръкавици от синтетичен нитрил с вътрешно полимерно покритие, без съдържание на латекс и пудра, грапави в областта на пръстите, силно еластични и устойчиви на късане, дължина 240 мм, дебелина 0,10 мм, цвят- бял</t>
  </si>
  <si>
    <t>чифт</t>
  </si>
  <si>
    <t>HARTMANN RICO SPOL. SRO</t>
  </si>
  <si>
    <t>"Софарма Трейдинг" АД</t>
  </si>
  <si>
    <t>10IV1188226466</t>
  </si>
  <si>
    <t>94220*</t>
  </si>
  <si>
    <t>1/отказ</t>
  </si>
  <si>
    <t>WRP Малайзия</t>
  </si>
  <si>
    <t>МТИ ООД</t>
  </si>
  <si>
    <t>10IV0000083092</t>
  </si>
  <si>
    <t>D24-11XX</t>
  </si>
  <si>
    <t>КЛАСИРАНЕ към Решение за ИЗМЕНЕНИЕ С №13/20.10.2020 г.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</si>
</sst>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vertical="center" wrapText="1"/>
    </xf>
    <xf numFmtId="0" fontId="6" fillId="3" borderId="1" xfId="1" applyNumberFormat="1" applyFont="1" applyFill="1" applyBorder="1" applyAlignment="1">
      <alignment vertical="top" wrapText="1"/>
    </xf>
    <xf numFmtId="0" fontId="6" fillId="3" borderId="1" xfId="1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6" fillId="3" borderId="1" xfId="1" applyNumberFormat="1" applyFont="1" applyFill="1" applyBorder="1" applyAlignment="1">
      <alignment horizontal="right" vertical="top" wrapText="1"/>
    </xf>
    <xf numFmtId="164" fontId="6" fillId="3" borderId="1" xfId="1" applyNumberFormat="1" applyFont="1" applyFill="1" applyBorder="1"/>
    <xf numFmtId="0" fontId="6" fillId="3" borderId="1" xfId="1" applyFont="1" applyFill="1" applyBorder="1" applyAlignment="1">
      <alignment wrapText="1"/>
    </xf>
    <xf numFmtId="2" fontId="6" fillId="3" borderId="2" xfId="1" applyNumberFormat="1" applyFont="1" applyFill="1" applyBorder="1"/>
    <xf numFmtId="164" fontId="6" fillId="3" borderId="3" xfId="1" applyNumberFormat="1" applyFont="1" applyFill="1" applyBorder="1"/>
    <xf numFmtId="1" fontId="6" fillId="3" borderId="1" xfId="1" applyNumberFormat="1" applyFont="1" applyFill="1" applyBorder="1"/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A2" sqref="A2:N2"/>
    </sheetView>
  </sheetViews>
  <sheetFormatPr defaultRowHeight="15"/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2"/>
      <c r="N1" s="2"/>
      <c r="O1" s="1"/>
      <c r="P1" s="3"/>
    </row>
    <row r="2" spans="1:16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3"/>
    </row>
    <row r="3" spans="1:16" ht="10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5" t="s">
        <v>14</v>
      </c>
      <c r="O3" s="6" t="s">
        <v>15</v>
      </c>
      <c r="P3" s="7" t="s">
        <v>16</v>
      </c>
    </row>
    <row r="4" spans="1:16" ht="395.25">
      <c r="A4" s="8" t="s">
        <v>17</v>
      </c>
      <c r="B4" s="9" t="s">
        <v>18</v>
      </c>
      <c r="C4" s="10" t="s">
        <v>19</v>
      </c>
      <c r="D4" s="9" t="s">
        <v>20</v>
      </c>
      <c r="E4" s="11">
        <v>200</v>
      </c>
      <c r="F4" s="12" t="s">
        <v>21</v>
      </c>
      <c r="G4" s="13" t="s">
        <v>22</v>
      </c>
      <c r="H4" s="14">
        <v>100</v>
      </c>
      <c r="I4" s="12" t="s">
        <v>23</v>
      </c>
      <c r="J4" s="15" t="s">
        <v>24</v>
      </c>
      <c r="K4" s="16">
        <v>0.158</v>
      </c>
      <c r="L4" s="16">
        <v>0.18959999999999999</v>
      </c>
      <c r="M4" s="17">
        <v>15.8</v>
      </c>
      <c r="N4" s="18">
        <v>18.96</v>
      </c>
      <c r="O4" s="19">
        <v>0.158</v>
      </c>
      <c r="P4" s="20" t="s">
        <v>25</v>
      </c>
    </row>
    <row r="5" spans="1:16" ht="395.25">
      <c r="A5" s="8" t="s">
        <v>17</v>
      </c>
      <c r="B5" s="9" t="s">
        <v>18</v>
      </c>
      <c r="C5" s="10" t="s">
        <v>19</v>
      </c>
      <c r="D5" s="9" t="s">
        <v>20</v>
      </c>
      <c r="E5" s="11">
        <v>200</v>
      </c>
      <c r="F5" s="12" t="s">
        <v>26</v>
      </c>
      <c r="G5" s="13" t="s">
        <v>27</v>
      </c>
      <c r="H5" s="14">
        <v>100</v>
      </c>
      <c r="I5" s="12" t="s">
        <v>28</v>
      </c>
      <c r="J5" s="15" t="s">
        <v>29</v>
      </c>
      <c r="K5" s="16">
        <v>0.245</v>
      </c>
      <c r="L5" s="16">
        <f>SUM(K5*1.2)</f>
        <v>0.29399999999999998</v>
      </c>
      <c r="M5" s="17">
        <f>SUM(K5*H5)</f>
        <v>24.5</v>
      </c>
      <c r="N5" s="18">
        <f t="shared" ref="N5" si="0">SUM(M5*1.2)</f>
        <v>29.4</v>
      </c>
      <c r="O5" s="19">
        <v>0.245</v>
      </c>
      <c r="P5" s="20">
        <v>1</v>
      </c>
    </row>
  </sheetData>
  <mergeCells count="2">
    <mergeCell ref="L1:N1"/>
    <mergeCell ref="A2:N2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2020-10-20T11:40:58Z</dcterms:modified>
</cp:coreProperties>
</file>